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55" windowWidth="15600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43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H196" i="1"/>
  <c r="G196" i="1"/>
  <c r="I196" i="1"/>
  <c r="L196" i="1"/>
  <c r="F196" i="1"/>
  <c r="J196" i="1"/>
</calcChain>
</file>

<file path=xl/sharedStrings.xml><?xml version="1.0" encoding="utf-8"?>
<sst xmlns="http://schemas.openxmlformats.org/spreadsheetml/2006/main" count="233" uniqueCount="65">
  <si>
    <t>Школа</t>
  </si>
  <si>
    <t>МОУ"Ильинская ООШ"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</si>
  <si>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</si>
  <si>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</si>
  <si>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</si>
  <si>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</si>
  <si>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</si>
  <si>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</si>
  <si>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</si>
  <si>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</si>
  <si>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</si>
  <si>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</si>
  <si>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</si>
  <si>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</si>
  <si>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</si>
  <si>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</si>
  <si>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</si>
  <si>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</si>
  <si>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</si>
  <si>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</si>
  <si>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</si>
  <si>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</si>
  <si>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</si>
  <si>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</si>
  <si>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</si>
  <si>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</si>
  <si>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пшенно-рисовая молочная с маслом</t>
  </si>
  <si>
    <t>сосиска отварная</t>
  </si>
  <si>
    <t>гор.напиток</t>
  </si>
  <si>
    <t>кофейный напиток с молоком</t>
  </si>
  <si>
    <t>хлеб</t>
  </si>
  <si>
    <t>бутерброд с сыром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</si>
  <si>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</si>
  <si>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</si>
  <si>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</si>
  <si>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</si>
  <si>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</si>
  <si>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</si>
  <si>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</si>
  <si>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</si>
  <si>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</si>
  <si>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</si>
  <si>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</si>
  <si>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сладкий</t>
  </si>
  <si>
    <t>каша пшенная вязкая с маслом сливочным</t>
  </si>
  <si>
    <t>колбаса отварная</t>
  </si>
  <si>
    <t>какао с молоком</t>
  </si>
  <si>
    <t>хлеб пшеничный</t>
  </si>
  <si>
    <t>капуста тушеная</t>
  </si>
  <si>
    <t>котлета "сочная"</t>
  </si>
  <si>
    <t>макароны отварные с маслом</t>
  </si>
  <si>
    <t>каша манная молочная с маслом</t>
  </si>
  <si>
    <t>гречка отварная с маслом</t>
  </si>
  <si>
    <t>каша молочная геркулесовая с маслом</t>
  </si>
  <si>
    <t>плов с колбасой</t>
  </si>
  <si>
    <t>картофель тушеный</t>
  </si>
  <si>
    <t>Среднее значение за период:</t>
  </si>
  <si>
    <t>Директор</t>
  </si>
  <si>
    <t>Соболева Т.Ю.</t>
  </si>
  <si>
    <t>Хлеб пшеничный</t>
  </si>
  <si>
    <t>Рагу овощное</t>
  </si>
  <si>
    <t>Наггетсы</t>
  </si>
  <si>
    <t>котлета "Сочная"</t>
  </si>
  <si>
    <t>бутерброд с колбасой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</si>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</sst>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0" borderId="1" xfId="0" applyNumberFormat="1" applyFont="1" applyFill="1" applyBorder="1"/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0" fontId="9" fillId="0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Fill="1" applyBorder="1" applyAlignment="1">
      <alignment horizontal="center" vertical="top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40" sqref="K14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 x14ac:dyDescent="0.2">
      <c r="A1" s="2" t="s">
        <v>0</v>
      </c>
      <c r="C1" s="65" t="s">
        <v>1</v>
      </c>
      <c r="D1" s="66"/>
      <c r="E1" s="67"/>
      <c r="F1" s="3" t="s">
        <v>2</v>
      </c>
      <c r="G1" s="1" t="s">
        <v>3</v>
      </c>
      <c r="H1" s="68" t="s">
        <v>57</v>
      </c>
      <c r="I1" s="69"/>
      <c r="J1" s="69"/>
      <c r="K1" s="70"/>
    </row>
    <row r="2" spans="1:12" ht="18" x14ac:dyDescent="0.2">
      <c r="A2" s="4" t="s">
        <v>4</v>
      </c>
      <c r="C2" s="1"/>
      <c r="G2" s="1" t="s">
        <v>5</v>
      </c>
      <c r="H2" s="68" t="s">
        <v>58</v>
      </c>
      <c r="I2" s="69"/>
      <c r="J2" s="69"/>
      <c r="K2" s="70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150</v>
      </c>
      <c r="G6" s="21">
        <v>9</v>
      </c>
      <c r="H6" s="21">
        <v>18.899999999999999</v>
      </c>
      <c r="I6" s="21">
        <v>55.8</v>
      </c>
      <c r="J6" s="21">
        <v>430.65</v>
      </c>
      <c r="K6" s="22">
        <v>175</v>
      </c>
      <c r="L6" s="21">
        <v>24.67</v>
      </c>
    </row>
    <row r="7" spans="1:12" ht="15" x14ac:dyDescent="0.25">
      <c r="A7" s="23"/>
      <c r="B7" s="24"/>
      <c r="C7" s="25"/>
      <c r="D7" s="51" t="s">
        <v>25</v>
      </c>
      <c r="E7" s="27" t="s">
        <v>27</v>
      </c>
      <c r="F7" s="28">
        <v>75</v>
      </c>
      <c r="G7" s="28">
        <v>5.85</v>
      </c>
      <c r="H7" s="28">
        <v>11.324999999999999</v>
      </c>
      <c r="I7" s="28">
        <v>0.45</v>
      </c>
      <c r="J7" s="28">
        <v>127.125</v>
      </c>
      <c r="K7" s="29">
        <v>536</v>
      </c>
      <c r="L7" s="28">
        <v>33.42</v>
      </c>
    </row>
    <row r="8" spans="1:12" ht="1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4</v>
      </c>
      <c r="H8" s="28">
        <v>4.4000000000000004</v>
      </c>
      <c r="I8" s="28">
        <v>61.8</v>
      </c>
      <c r="J8" s="28">
        <v>303.60000000000002</v>
      </c>
      <c r="K8" s="29">
        <v>958</v>
      </c>
      <c r="L8" s="28">
        <v>7.86</v>
      </c>
    </row>
    <row r="9" spans="1:12" ht="15" x14ac:dyDescent="0.25">
      <c r="A9" s="23"/>
      <c r="B9" s="24"/>
      <c r="C9" s="25"/>
      <c r="D9" s="30" t="s">
        <v>30</v>
      </c>
      <c r="E9" s="27" t="s">
        <v>31</v>
      </c>
      <c r="F9" s="28">
        <v>75</v>
      </c>
      <c r="G9" s="28">
        <v>6.6749999999999998</v>
      </c>
      <c r="H9" s="28">
        <v>4.8</v>
      </c>
      <c r="I9" s="28">
        <v>20.324999999999999</v>
      </c>
      <c r="J9" s="28">
        <v>151.80000000000001</v>
      </c>
      <c r="K9" s="29">
        <v>3</v>
      </c>
      <c r="L9" s="28">
        <v>16.690000000000001</v>
      </c>
    </row>
    <row r="10" spans="1:12" ht="15" x14ac:dyDescent="0.25">
      <c r="A10" s="23"/>
      <c r="B10" s="24"/>
      <c r="C10" s="25"/>
      <c r="D10" s="30" t="s">
        <v>32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>SUM(G6:G12)</f>
        <v>25.525000000000002</v>
      </c>
      <c r="H13" s="36">
        <f>SUM(H6:H12)</f>
        <v>39.424999999999997</v>
      </c>
      <c r="I13" s="36">
        <f>SUM(I6:I12)</f>
        <v>138.375</v>
      </c>
      <c r="J13" s="36">
        <f>SUM(J6:J12)</f>
        <v>1013.175</v>
      </c>
      <c r="K13" s="37"/>
      <c r="L13" s="36">
        <f>SUM(L6:L12)</f>
        <v>82.64</v>
      </c>
    </row>
    <row r="14" spans="1:12" ht="15" x14ac:dyDescent="0.25">
      <c r="A14" s="38">
        <f>A6</f>
        <v>1</v>
      </c>
      <c r="B14" s="39">
        <f>B6</f>
        <v>1</v>
      </c>
      <c r="C14" s="40" t="s">
        <v>34</v>
      </c>
      <c r="D14" s="30" t="s">
        <v>35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36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37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38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40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41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33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60" t="s">
        <v>42</v>
      </c>
      <c r="D24" s="61"/>
      <c r="E24" s="43"/>
      <c r="F24" s="44">
        <f>F13+F23</f>
        <v>500</v>
      </c>
      <c r="G24" s="44">
        <f>G13+G23</f>
        <v>25.525000000000002</v>
      </c>
      <c r="H24" s="44">
        <f>H13+H23</f>
        <v>39.424999999999997</v>
      </c>
      <c r="I24" s="44">
        <f>I13+I23</f>
        <v>138.375</v>
      </c>
      <c r="J24" s="44">
        <f>J13+J23</f>
        <v>1013.175</v>
      </c>
      <c r="K24" s="44"/>
      <c r="L24" s="44">
        <f>L13+L23</f>
        <v>82.64</v>
      </c>
    </row>
    <row r="25" spans="1:12" ht="15" x14ac:dyDescent="0.25">
      <c r="A25" s="45">
        <v>1</v>
      </c>
      <c r="B25" s="24">
        <v>2</v>
      </c>
      <c r="C25" s="18" t="s">
        <v>24</v>
      </c>
      <c r="D25" s="19" t="s">
        <v>25</v>
      </c>
      <c r="E25" s="20" t="s">
        <v>60</v>
      </c>
      <c r="F25" s="21">
        <v>150</v>
      </c>
      <c r="G25" s="21">
        <v>3.3</v>
      </c>
      <c r="H25" s="21">
        <v>10.35</v>
      </c>
      <c r="I25" s="21">
        <v>18.600000000000001</v>
      </c>
      <c r="J25" s="21">
        <v>181.2</v>
      </c>
      <c r="K25" s="22">
        <v>224</v>
      </c>
      <c r="L25" s="21">
        <v>29.2</v>
      </c>
    </row>
    <row r="26" spans="1:12" ht="15" x14ac:dyDescent="0.25">
      <c r="A26" s="45"/>
      <c r="B26" s="24"/>
      <c r="C26" s="25"/>
      <c r="D26" s="51" t="s">
        <v>25</v>
      </c>
      <c r="E26" s="27" t="s">
        <v>61</v>
      </c>
      <c r="F26" s="28">
        <v>100</v>
      </c>
      <c r="G26" s="28">
        <v>14.7</v>
      </c>
      <c r="H26" s="28">
        <v>20.7</v>
      </c>
      <c r="I26" s="28">
        <v>13.9</v>
      </c>
      <c r="J26" s="28">
        <v>308</v>
      </c>
      <c r="K26" s="29">
        <v>449</v>
      </c>
      <c r="L26" s="28">
        <v>40.1</v>
      </c>
    </row>
    <row r="27" spans="1:12" ht="15" x14ac:dyDescent="0.25">
      <c r="A27" s="45"/>
      <c r="B27" s="24"/>
      <c r="C27" s="25"/>
      <c r="D27" s="30" t="s">
        <v>28</v>
      </c>
      <c r="E27" s="27" t="s">
        <v>43</v>
      </c>
      <c r="F27" s="28">
        <v>200</v>
      </c>
      <c r="G27" s="28">
        <v>0.4</v>
      </c>
      <c r="H27" s="28">
        <v>0</v>
      </c>
      <c r="I27" s="28">
        <v>28</v>
      </c>
      <c r="J27" s="28">
        <v>112</v>
      </c>
      <c r="K27" s="29">
        <v>686</v>
      </c>
      <c r="L27" s="28">
        <v>2.2799999999999998</v>
      </c>
    </row>
    <row r="28" spans="1:12" ht="15" x14ac:dyDescent="0.25">
      <c r="A28" s="45"/>
      <c r="B28" s="24"/>
      <c r="C28" s="25"/>
      <c r="D28" s="30" t="s">
        <v>30</v>
      </c>
      <c r="E28" s="27" t="s">
        <v>47</v>
      </c>
      <c r="F28" s="28">
        <v>54</v>
      </c>
      <c r="G28" s="28">
        <v>2.214</v>
      </c>
      <c r="H28" s="28">
        <v>2.1600000000000001E-2</v>
      </c>
      <c r="I28" s="28">
        <v>14.364000000000001</v>
      </c>
      <c r="J28" s="28">
        <v>68.525999999999996</v>
      </c>
      <c r="K28" s="29">
        <v>1</v>
      </c>
      <c r="L28" s="28">
        <v>5.19</v>
      </c>
    </row>
    <row r="29" spans="1:12" ht="15" x14ac:dyDescent="0.25">
      <c r="A29" s="45"/>
      <c r="B29" s="24"/>
      <c r="C29" s="25"/>
      <c r="D29" s="30" t="s">
        <v>32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33</v>
      </c>
      <c r="E32" s="35"/>
      <c r="F32" s="36">
        <f>SUM(F25:F31)</f>
        <v>504</v>
      </c>
      <c r="G32" s="36">
        <f>SUM(G25:G31)</f>
        <v>20.613999999999997</v>
      </c>
      <c r="H32" s="36">
        <v>68</v>
      </c>
      <c r="I32" s="36">
        <f>SUM(I25:I31)</f>
        <v>74.864000000000004</v>
      </c>
      <c r="J32" s="36">
        <f>SUM(J25:J31)</f>
        <v>669.726</v>
      </c>
      <c r="K32" s="37"/>
      <c r="L32" s="36">
        <f>SUM(L25:L31)</f>
        <v>76.77</v>
      </c>
    </row>
    <row r="33" spans="1:12" ht="15" x14ac:dyDescent="0.25">
      <c r="A33" s="39">
        <f>A25</f>
        <v>1</v>
      </c>
      <c r="B33" s="39">
        <f>B25</f>
        <v>2</v>
      </c>
      <c r="C33" s="40" t="s">
        <v>34</v>
      </c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36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37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38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39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40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41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33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0" t="s">
        <v>42</v>
      </c>
      <c r="D43" s="61"/>
      <c r="E43" s="43"/>
      <c r="F43" s="44">
        <f>F32+F42</f>
        <v>504</v>
      </c>
      <c r="G43" s="44">
        <f>G32+G42</f>
        <v>20.613999999999997</v>
      </c>
      <c r="H43" s="44">
        <f>H32+H42</f>
        <v>68</v>
      </c>
      <c r="I43" s="44">
        <f>I32+I42</f>
        <v>74.864000000000004</v>
      </c>
      <c r="J43" s="44">
        <f>J32+J42</f>
        <v>669.726</v>
      </c>
      <c r="K43" s="44"/>
      <c r="L43" s="44">
        <f>L32+L42</f>
        <v>76.77</v>
      </c>
    </row>
    <row r="44" spans="1:12" ht="1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44</v>
      </c>
      <c r="F44" s="21">
        <v>200</v>
      </c>
      <c r="G44" s="21">
        <v>10.199999999999999</v>
      </c>
      <c r="H44" s="21">
        <v>15.4</v>
      </c>
      <c r="I44" s="21">
        <v>56</v>
      </c>
      <c r="J44" s="21">
        <v>403.2</v>
      </c>
      <c r="K44" s="22">
        <v>246</v>
      </c>
      <c r="L44" s="21">
        <v>24.95</v>
      </c>
    </row>
    <row r="45" spans="1:12" ht="15" x14ac:dyDescent="0.25">
      <c r="A45" s="23"/>
      <c r="B45" s="24"/>
      <c r="C45" s="25"/>
      <c r="D45" s="51" t="s">
        <v>25</v>
      </c>
      <c r="E45" s="27" t="s">
        <v>45</v>
      </c>
      <c r="F45" s="28">
        <v>46</v>
      </c>
      <c r="G45" s="28">
        <v>2.4748000000000001</v>
      </c>
      <c r="H45" s="28">
        <v>3.0958000000000001</v>
      </c>
      <c r="I45" s="28">
        <v>0</v>
      </c>
      <c r="J45" s="28">
        <v>53.3232</v>
      </c>
      <c r="K45" s="29">
        <v>98</v>
      </c>
      <c r="L45" s="28">
        <v>19.579999999999998</v>
      </c>
    </row>
    <row r="46" spans="1:12" ht="15" x14ac:dyDescent="0.25">
      <c r="A46" s="23"/>
      <c r="B46" s="24"/>
      <c r="C46" s="25"/>
      <c r="D46" s="30" t="s">
        <v>28</v>
      </c>
      <c r="E46" s="27" t="s">
        <v>46</v>
      </c>
      <c r="F46" s="28">
        <v>200</v>
      </c>
      <c r="G46" s="28">
        <v>5.8</v>
      </c>
      <c r="H46" s="28">
        <v>5.8</v>
      </c>
      <c r="I46" s="28">
        <v>42.4</v>
      </c>
      <c r="J46" s="28">
        <v>246.8</v>
      </c>
      <c r="K46" s="29">
        <v>959</v>
      </c>
      <c r="L46" s="28">
        <v>12.71</v>
      </c>
    </row>
    <row r="47" spans="1:12" ht="15" x14ac:dyDescent="0.25">
      <c r="A47" s="23"/>
      <c r="B47" s="24"/>
      <c r="C47" s="25"/>
      <c r="D47" s="30" t="s">
        <v>30</v>
      </c>
      <c r="E47" s="27" t="s">
        <v>47</v>
      </c>
      <c r="F47" s="28">
        <v>54</v>
      </c>
      <c r="G47" s="28">
        <v>2.214</v>
      </c>
      <c r="H47" s="28">
        <v>2.1600000000000001E-2</v>
      </c>
      <c r="I47" s="28">
        <v>14.364000000000001</v>
      </c>
      <c r="J47" s="28">
        <v>68.525999999999996</v>
      </c>
      <c r="K47" s="29">
        <v>1</v>
      </c>
      <c r="L47" s="28">
        <v>5.19</v>
      </c>
    </row>
    <row r="48" spans="1:12" ht="15" x14ac:dyDescent="0.25">
      <c r="A48" s="23"/>
      <c r="B48" s="24"/>
      <c r="C48" s="25"/>
      <c r="D48" s="30" t="s">
        <v>32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33</v>
      </c>
      <c r="E51" s="35"/>
      <c r="F51" s="36">
        <f>SUM(F44:F50)</f>
        <v>500</v>
      </c>
      <c r="G51" s="36">
        <f>SUM(G44:G50)</f>
        <v>20.688799999999997</v>
      </c>
      <c r="H51" s="36">
        <f>SUM(H44:H50)</f>
        <v>24.317399999999999</v>
      </c>
      <c r="I51" s="36">
        <f>SUM(I44:I50)</f>
        <v>112.76400000000001</v>
      </c>
      <c r="J51" s="36">
        <f>SUM(J44:J50)</f>
        <v>771.8492</v>
      </c>
      <c r="K51" s="37"/>
      <c r="L51" s="36">
        <f>SUM(L44:L50)</f>
        <v>62.43</v>
      </c>
    </row>
    <row r="52" spans="1:12" ht="15" x14ac:dyDescent="0.25">
      <c r="A52" s="38">
        <f>A44</f>
        <v>1</v>
      </c>
      <c r="B52" s="39">
        <f>B44</f>
        <v>3</v>
      </c>
      <c r="C52" s="40" t="s">
        <v>34</v>
      </c>
      <c r="D52" s="30" t="s">
        <v>35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36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37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38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39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40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41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33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0" t="s">
        <v>42</v>
      </c>
      <c r="D62" s="61"/>
      <c r="E62" s="43"/>
      <c r="F62" s="44">
        <f>F51+F61</f>
        <v>500</v>
      </c>
      <c r="G62" s="44">
        <f>G51+G61</f>
        <v>20.688799999999997</v>
      </c>
      <c r="H62" s="44">
        <f>H51+H61</f>
        <v>24.317399999999999</v>
      </c>
      <c r="I62" s="44">
        <f>I51+I61</f>
        <v>112.76400000000001</v>
      </c>
      <c r="J62" s="44">
        <f>J51+J61</f>
        <v>771.8492</v>
      </c>
      <c r="K62" s="44"/>
      <c r="L62" s="44">
        <f>L51+L61</f>
        <v>62.43</v>
      </c>
    </row>
    <row r="63" spans="1:12" ht="1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48</v>
      </c>
      <c r="F63" s="21">
        <v>150</v>
      </c>
      <c r="G63" s="21">
        <v>3</v>
      </c>
      <c r="H63" s="21">
        <v>11.55</v>
      </c>
      <c r="I63" s="21">
        <v>14.25</v>
      </c>
      <c r="J63" s="21">
        <v>172.8</v>
      </c>
      <c r="K63" s="22">
        <v>336</v>
      </c>
      <c r="L63" s="21">
        <v>26.27</v>
      </c>
    </row>
    <row r="64" spans="1:12" ht="15" x14ac:dyDescent="0.25">
      <c r="A64" s="23"/>
      <c r="B64" s="24"/>
      <c r="C64" s="25"/>
      <c r="D64" s="51" t="s">
        <v>25</v>
      </c>
      <c r="E64" s="27" t="s">
        <v>49</v>
      </c>
      <c r="F64" s="28">
        <v>100</v>
      </c>
      <c r="G64" s="28">
        <v>23.1</v>
      </c>
      <c r="H64" s="28">
        <v>21.8</v>
      </c>
      <c r="I64" s="28">
        <v>0</v>
      </c>
      <c r="J64" s="28">
        <v>295</v>
      </c>
      <c r="K64" s="29">
        <v>449</v>
      </c>
      <c r="L64" s="28">
        <v>27.2</v>
      </c>
    </row>
    <row r="65" spans="1:12" ht="15" x14ac:dyDescent="0.25">
      <c r="A65" s="23"/>
      <c r="B65" s="24"/>
      <c r="C65" s="25"/>
      <c r="D65" s="30" t="s">
        <v>28</v>
      </c>
      <c r="E65" s="27" t="s">
        <v>29</v>
      </c>
      <c r="F65" s="28">
        <v>200</v>
      </c>
      <c r="G65" s="28">
        <v>4</v>
      </c>
      <c r="H65" s="28">
        <v>4.4000000000000004</v>
      </c>
      <c r="I65" s="28">
        <v>61.8</v>
      </c>
      <c r="J65" s="28">
        <v>303.60000000000002</v>
      </c>
      <c r="K65" s="29">
        <v>692</v>
      </c>
      <c r="L65" s="52">
        <v>7.86</v>
      </c>
    </row>
    <row r="66" spans="1:12" ht="15" x14ac:dyDescent="0.25">
      <c r="A66" s="23"/>
      <c r="B66" s="24"/>
      <c r="C66" s="25"/>
      <c r="D66" s="30" t="s">
        <v>30</v>
      </c>
      <c r="E66" s="27" t="s">
        <v>47</v>
      </c>
      <c r="F66" s="28">
        <v>54</v>
      </c>
      <c r="G66" s="28">
        <v>2.214</v>
      </c>
      <c r="H66" s="28">
        <v>2.1600000000000001E-2</v>
      </c>
      <c r="I66" s="28">
        <v>14.364000000000001</v>
      </c>
      <c r="J66" s="28">
        <v>68.525999999999996</v>
      </c>
      <c r="K66" s="29">
        <v>1</v>
      </c>
      <c r="L66" s="28">
        <v>5.19</v>
      </c>
    </row>
    <row r="67" spans="1:12" ht="15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53"/>
      <c r="B70" s="54"/>
      <c r="C70" s="55"/>
      <c r="D70" s="56" t="s">
        <v>33</v>
      </c>
      <c r="E70" s="57"/>
      <c r="F70" s="58">
        <f>SUM(F63:F69)</f>
        <v>504</v>
      </c>
      <c r="G70" s="58">
        <f>SUM(G63:G69)</f>
        <v>32.314</v>
      </c>
      <c r="H70" s="58">
        <f>SUM(H63:H69)</f>
        <v>37.771599999999999</v>
      </c>
      <c r="I70" s="58">
        <f>SUM(I63:I69)</f>
        <v>90.414000000000001</v>
      </c>
      <c r="J70" s="58">
        <f>SUM(J63:J69)</f>
        <v>839.92600000000004</v>
      </c>
      <c r="K70" s="59"/>
      <c r="L70" s="58">
        <f>SUM(L63:L69)</f>
        <v>66.52</v>
      </c>
    </row>
    <row r="71" spans="1:12" ht="15" x14ac:dyDescent="0.25">
      <c r="A71" s="38">
        <f>A63</f>
        <v>1</v>
      </c>
      <c r="B71" s="39">
        <f>B63</f>
        <v>4</v>
      </c>
      <c r="C71" s="40" t="s">
        <v>34</v>
      </c>
      <c r="D71" s="30" t="s">
        <v>35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36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37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38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39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41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33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0" t="s">
        <v>42</v>
      </c>
      <c r="D81" s="61"/>
      <c r="E81" s="43"/>
      <c r="F81" s="44">
        <f>F70+F80</f>
        <v>504</v>
      </c>
      <c r="G81" s="44">
        <f>G70+G80</f>
        <v>32.314</v>
      </c>
      <c r="H81" s="44">
        <f>H70+H80</f>
        <v>37.771599999999999</v>
      </c>
      <c r="I81" s="44">
        <f>I70+I80</f>
        <v>90.414000000000001</v>
      </c>
      <c r="J81" s="44">
        <f>J70+J80</f>
        <v>839.92600000000004</v>
      </c>
      <c r="K81" s="44"/>
      <c r="L81" s="44">
        <f>L70+L80</f>
        <v>66.52</v>
      </c>
    </row>
    <row r="82" spans="1:12" ht="15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50</v>
      </c>
      <c r="F82" s="21">
        <v>150</v>
      </c>
      <c r="G82" s="21">
        <v>15.36</v>
      </c>
      <c r="H82" s="21">
        <v>8.85</v>
      </c>
      <c r="I82" s="21">
        <v>86.85</v>
      </c>
      <c r="J82" s="21">
        <v>488.25</v>
      </c>
      <c r="K82" s="22">
        <v>413</v>
      </c>
      <c r="L82" s="21">
        <v>7.24</v>
      </c>
    </row>
    <row r="83" spans="1:12" ht="15" x14ac:dyDescent="0.25">
      <c r="A83" s="23"/>
      <c r="B83" s="24"/>
      <c r="C83" s="25"/>
      <c r="D83" s="51" t="s">
        <v>25</v>
      </c>
      <c r="E83" s="27" t="s">
        <v>64</v>
      </c>
      <c r="F83" s="28">
        <v>75</v>
      </c>
      <c r="G83" s="28">
        <v>5.85</v>
      </c>
      <c r="H83" s="28">
        <v>11.324999999999999</v>
      </c>
      <c r="I83" s="28">
        <v>0.45</v>
      </c>
      <c r="J83" s="28">
        <v>127.125</v>
      </c>
      <c r="K83" s="29">
        <v>536</v>
      </c>
      <c r="L83" s="28">
        <v>33.42</v>
      </c>
    </row>
    <row r="84" spans="1:12" ht="15" x14ac:dyDescent="0.25">
      <c r="A84" s="23"/>
      <c r="B84" s="24"/>
      <c r="C84" s="25"/>
      <c r="D84" s="30" t="s">
        <v>28</v>
      </c>
      <c r="E84" s="27" t="s">
        <v>43</v>
      </c>
      <c r="F84" s="28">
        <v>200</v>
      </c>
      <c r="G84" s="28">
        <v>0.4</v>
      </c>
      <c r="H84" s="28">
        <v>0</v>
      </c>
      <c r="I84" s="28">
        <v>28</v>
      </c>
      <c r="J84" s="28">
        <v>112</v>
      </c>
      <c r="K84" s="29">
        <v>943</v>
      </c>
      <c r="L84" s="28">
        <v>2.2799999999999998</v>
      </c>
    </row>
    <row r="85" spans="1:12" ht="15" x14ac:dyDescent="0.25">
      <c r="A85" s="23"/>
      <c r="B85" s="24"/>
      <c r="C85" s="25"/>
      <c r="D85" s="30" t="s">
        <v>30</v>
      </c>
      <c r="E85" s="27" t="s">
        <v>31</v>
      </c>
      <c r="F85" s="28">
        <v>75</v>
      </c>
      <c r="G85" s="28">
        <v>6.6749999999999998</v>
      </c>
      <c r="H85" s="28">
        <v>4.8</v>
      </c>
      <c r="I85" s="28">
        <v>20.324999999999999</v>
      </c>
      <c r="J85" s="28">
        <v>151.80000000000001</v>
      </c>
      <c r="K85" s="29">
        <v>3</v>
      </c>
      <c r="L85" s="28">
        <v>16.690000000000001</v>
      </c>
    </row>
    <row r="86" spans="1:12" ht="15" x14ac:dyDescent="0.25">
      <c r="A86" s="23"/>
      <c r="B86" s="24"/>
      <c r="C86" s="25"/>
      <c r="D86" s="30" t="s">
        <v>32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33</v>
      </c>
      <c r="E89" s="35"/>
      <c r="F89" s="36">
        <f>SUM(F82:F88)</f>
        <v>500</v>
      </c>
      <c r="G89" s="36">
        <f>SUM(G82:G88)</f>
        <v>28.285</v>
      </c>
      <c r="H89" s="36">
        <f>SUM(H82:H88)</f>
        <v>24.974999999999998</v>
      </c>
      <c r="I89" s="36">
        <f>SUM(I82:I88)</f>
        <v>135.625</v>
      </c>
      <c r="J89" s="36">
        <f>SUM(J82:J88)</f>
        <v>879.17499999999995</v>
      </c>
      <c r="K89" s="37"/>
      <c r="L89" s="36">
        <f>SUM(L82:L88)</f>
        <v>59.63000000000001</v>
      </c>
    </row>
    <row r="90" spans="1:12" ht="15" x14ac:dyDescent="0.25">
      <c r="A90" s="38">
        <f>A82</f>
        <v>1</v>
      </c>
      <c r="B90" s="39">
        <f>B82</f>
        <v>5</v>
      </c>
      <c r="C90" s="40" t="s">
        <v>34</v>
      </c>
      <c r="D90" s="30" t="s">
        <v>35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36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37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38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39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40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41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33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0" t="s">
        <v>42</v>
      </c>
      <c r="D100" s="61"/>
      <c r="E100" s="43"/>
      <c r="F100" s="44">
        <f>F89+F99</f>
        <v>500</v>
      </c>
      <c r="G100" s="44">
        <f>G89+G99</f>
        <v>28.285</v>
      </c>
      <c r="H100" s="44">
        <f>H89+H99</f>
        <v>24.974999999999998</v>
      </c>
      <c r="I100" s="44">
        <f>I89+I99</f>
        <v>135.625</v>
      </c>
      <c r="J100" s="44">
        <f>J89+J99</f>
        <v>879.17499999999995</v>
      </c>
      <c r="K100" s="44"/>
      <c r="L100" s="44">
        <f>L89+L99</f>
        <v>59.63000000000001</v>
      </c>
    </row>
    <row r="101" spans="1:12" ht="15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51</v>
      </c>
      <c r="F101" s="21">
        <v>200</v>
      </c>
      <c r="G101" s="21">
        <v>8</v>
      </c>
      <c r="H101" s="21">
        <v>16.8</v>
      </c>
      <c r="I101" s="21">
        <v>46.6</v>
      </c>
      <c r="J101" s="21">
        <v>371</v>
      </c>
      <c r="K101" s="22">
        <v>384</v>
      </c>
      <c r="L101" s="21">
        <v>23.25</v>
      </c>
    </row>
    <row r="102" spans="1:12" ht="15" x14ac:dyDescent="0.25">
      <c r="A102" s="23"/>
      <c r="B102" s="24"/>
      <c r="C102" s="25"/>
      <c r="D102" s="26" t="s">
        <v>25</v>
      </c>
      <c r="E102" s="27" t="s">
        <v>45</v>
      </c>
      <c r="F102" s="28">
        <v>50</v>
      </c>
      <c r="G102" s="28">
        <v>2.95</v>
      </c>
      <c r="H102" s="28">
        <v>5.7</v>
      </c>
      <c r="I102" s="28">
        <v>0.05</v>
      </c>
      <c r="J102" s="28">
        <v>63</v>
      </c>
      <c r="K102" s="29">
        <v>546</v>
      </c>
      <c r="L102" s="28">
        <v>21.76</v>
      </c>
    </row>
    <row r="103" spans="1:12" ht="15" x14ac:dyDescent="0.25">
      <c r="A103" s="23"/>
      <c r="B103" s="24"/>
      <c r="C103" s="25"/>
      <c r="D103" s="30" t="s">
        <v>28</v>
      </c>
      <c r="E103" s="27" t="s">
        <v>46</v>
      </c>
      <c r="F103" s="28">
        <v>200</v>
      </c>
      <c r="G103" s="28">
        <v>2.9</v>
      </c>
      <c r="H103" s="28">
        <v>2.9</v>
      </c>
      <c r="I103" s="28">
        <v>21.2</v>
      </c>
      <c r="J103" s="28">
        <v>123.4</v>
      </c>
      <c r="K103" s="29">
        <v>959</v>
      </c>
      <c r="L103" s="28">
        <v>12.71</v>
      </c>
    </row>
    <row r="104" spans="1:12" ht="15" x14ac:dyDescent="0.25">
      <c r="A104" s="23"/>
      <c r="B104" s="24"/>
      <c r="C104" s="25"/>
      <c r="D104" s="30" t="s">
        <v>30</v>
      </c>
      <c r="E104" s="27" t="s">
        <v>47</v>
      </c>
      <c r="F104" s="28">
        <v>54</v>
      </c>
      <c r="G104" s="28">
        <v>0.214</v>
      </c>
      <c r="H104" s="28">
        <v>2.1600000000000001E-2</v>
      </c>
      <c r="I104" s="28">
        <v>14.364000000000001</v>
      </c>
      <c r="J104" s="28">
        <v>68.525999999999996</v>
      </c>
      <c r="K104" s="29">
        <v>1</v>
      </c>
      <c r="L104" s="28">
        <v>5.19</v>
      </c>
    </row>
    <row r="105" spans="1:12" ht="15" x14ac:dyDescent="0.25">
      <c r="A105" s="23"/>
      <c r="B105" s="24"/>
      <c r="C105" s="25"/>
      <c r="D105" s="30" t="s">
        <v>32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33</v>
      </c>
      <c r="E108" s="35"/>
      <c r="F108" s="36">
        <v>504</v>
      </c>
      <c r="G108" s="36">
        <f>SUM(G101:G107)</f>
        <v>14.064</v>
      </c>
      <c r="H108" s="36">
        <f>SUM(H101:H107)</f>
        <v>25.421599999999998</v>
      </c>
      <c r="I108" s="36">
        <f>SUM(I101:I107)</f>
        <v>82.213999999999999</v>
      </c>
      <c r="J108" s="36">
        <f>SUM(J101:J107)</f>
        <v>625.92599999999993</v>
      </c>
      <c r="K108" s="37"/>
      <c r="L108" s="36">
        <f>SUM(L101:L107)</f>
        <v>62.910000000000004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34</v>
      </c>
      <c r="D109" s="30" t="s">
        <v>35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36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37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38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39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40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41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33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0" t="s">
        <v>42</v>
      </c>
      <c r="D119" s="61"/>
      <c r="E119" s="43"/>
      <c r="F119" s="44">
        <f>F108+F118</f>
        <v>504</v>
      </c>
      <c r="G119" s="44">
        <f>G108+G118</f>
        <v>14.064</v>
      </c>
      <c r="H119" s="44">
        <f>H108+H118</f>
        <v>25.421599999999998</v>
      </c>
      <c r="I119" s="44">
        <f>I108+I118</f>
        <v>82.213999999999999</v>
      </c>
      <c r="J119" s="44">
        <f>J108+J118</f>
        <v>625.92599999999993</v>
      </c>
      <c r="K119" s="44"/>
      <c r="L119" s="44">
        <f>L108+L118</f>
        <v>62.910000000000004</v>
      </c>
    </row>
    <row r="120" spans="1:12" ht="15" x14ac:dyDescent="0.25">
      <c r="A120" s="45">
        <v>2</v>
      </c>
      <c r="B120" s="24">
        <v>2</v>
      </c>
      <c r="C120" s="18" t="s">
        <v>24</v>
      </c>
      <c r="D120" s="19" t="s">
        <v>25</v>
      </c>
      <c r="E120" s="20" t="s">
        <v>52</v>
      </c>
      <c r="F120" s="21">
        <v>150</v>
      </c>
      <c r="G120" s="21">
        <v>16.5</v>
      </c>
      <c r="H120" s="21">
        <v>25.95</v>
      </c>
      <c r="I120" s="21">
        <v>74.55</v>
      </c>
      <c r="J120" s="21">
        <v>598.04999999999995</v>
      </c>
      <c r="K120" s="22">
        <v>378</v>
      </c>
      <c r="L120" s="21">
        <v>17.95</v>
      </c>
    </row>
    <row r="121" spans="1:12" ht="15" x14ac:dyDescent="0.25">
      <c r="A121" s="45"/>
      <c r="B121" s="24"/>
      <c r="C121" s="25"/>
      <c r="D121" s="51" t="s">
        <v>25</v>
      </c>
      <c r="E121" s="27" t="s">
        <v>62</v>
      </c>
      <c r="F121" s="28">
        <v>100</v>
      </c>
      <c r="G121" s="28">
        <v>23.1</v>
      </c>
      <c r="H121" s="28">
        <v>21.8</v>
      </c>
      <c r="I121" s="28">
        <v>0</v>
      </c>
      <c r="J121" s="28">
        <v>295</v>
      </c>
      <c r="K121" s="29">
        <v>431</v>
      </c>
      <c r="L121" s="28">
        <v>27.2</v>
      </c>
    </row>
    <row r="122" spans="1:12" ht="15" x14ac:dyDescent="0.25">
      <c r="A122" s="45"/>
      <c r="B122" s="24"/>
      <c r="C122" s="25"/>
      <c r="D122" s="30" t="s">
        <v>28</v>
      </c>
      <c r="E122" s="27" t="s">
        <v>43</v>
      </c>
      <c r="F122" s="28">
        <v>200</v>
      </c>
      <c r="G122" s="28">
        <v>0.4</v>
      </c>
      <c r="H122" s="28">
        <v>0</v>
      </c>
      <c r="I122" s="28">
        <v>28</v>
      </c>
      <c r="J122" s="28">
        <v>112</v>
      </c>
      <c r="K122" s="29">
        <v>377</v>
      </c>
      <c r="L122" s="28">
        <v>2.2799999999999998</v>
      </c>
    </row>
    <row r="123" spans="1:12" ht="15" x14ac:dyDescent="0.25">
      <c r="A123" s="45"/>
      <c r="B123" s="24"/>
      <c r="C123" s="25"/>
      <c r="D123" s="30" t="s">
        <v>30</v>
      </c>
      <c r="E123" s="27" t="s">
        <v>59</v>
      </c>
      <c r="F123" s="28">
        <v>54</v>
      </c>
      <c r="G123" s="28">
        <v>2.214</v>
      </c>
      <c r="H123" s="28">
        <v>2.1600000000000001E-2</v>
      </c>
      <c r="I123" s="28">
        <v>14.364000000000001</v>
      </c>
      <c r="J123" s="28">
        <v>68.525999999999996</v>
      </c>
      <c r="K123" s="29">
        <v>1</v>
      </c>
      <c r="L123" s="28">
        <v>5.19</v>
      </c>
    </row>
    <row r="124" spans="1:12" ht="15" x14ac:dyDescent="0.25">
      <c r="A124" s="45"/>
      <c r="B124" s="24"/>
      <c r="C124" s="25"/>
      <c r="D124" s="30" t="s">
        <v>32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33</v>
      </c>
      <c r="E127" s="35"/>
      <c r="F127" s="36">
        <f>SUM(F120:F126)</f>
        <v>504</v>
      </c>
      <c r="G127" s="36">
        <f>SUM(G120:G126)</f>
        <v>42.213999999999999</v>
      </c>
      <c r="H127" s="36">
        <f>SUM(H120:H126)</f>
        <v>47.771599999999999</v>
      </c>
      <c r="I127" s="36">
        <f>SUM(I120:I126)</f>
        <v>116.914</v>
      </c>
      <c r="J127" s="36">
        <f>SUM(J120:J126)</f>
        <v>1073.576</v>
      </c>
      <c r="K127" s="37"/>
      <c r="L127" s="36">
        <f>SUM(L120:L126)</f>
        <v>52.62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34</v>
      </c>
      <c r="D128" s="30" t="s">
        <v>35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33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0" t="s">
        <v>42</v>
      </c>
      <c r="D138" s="61"/>
      <c r="E138" s="43"/>
      <c r="F138" s="44">
        <f>F127+F137</f>
        <v>504</v>
      </c>
      <c r="G138" s="44">
        <f>G127+G137</f>
        <v>42.213999999999999</v>
      </c>
      <c r="H138" s="44">
        <f>H127+H137</f>
        <v>47.771599999999999</v>
      </c>
      <c r="I138" s="44">
        <f>I127+I137</f>
        <v>116.914</v>
      </c>
      <c r="J138" s="44">
        <f>J127+J137</f>
        <v>1073.576</v>
      </c>
      <c r="K138" s="44"/>
      <c r="L138" s="44">
        <f>L127+L137</f>
        <v>52.62</v>
      </c>
    </row>
    <row r="139" spans="1:12" ht="15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53</v>
      </c>
      <c r="F139" s="21">
        <v>150</v>
      </c>
      <c r="G139" s="21">
        <v>8.1</v>
      </c>
      <c r="H139" s="21">
        <v>13.5</v>
      </c>
      <c r="I139" s="21">
        <v>40.200000000000003</v>
      </c>
      <c r="J139" s="21">
        <v>315</v>
      </c>
      <c r="K139" s="22">
        <v>384</v>
      </c>
      <c r="L139" s="21">
        <v>16.829999999999998</v>
      </c>
    </row>
    <row r="140" spans="1:12" ht="15" x14ac:dyDescent="0.25">
      <c r="A140" s="23"/>
      <c r="B140" s="24"/>
      <c r="C140" s="25"/>
      <c r="D140" s="51" t="s">
        <v>25</v>
      </c>
      <c r="E140" s="27" t="s">
        <v>61</v>
      </c>
      <c r="F140" s="28">
        <v>75</v>
      </c>
      <c r="G140" s="28">
        <v>11.025</v>
      </c>
      <c r="H140" s="28">
        <v>15.574999999999999</v>
      </c>
      <c r="I140" s="28">
        <v>10.425000000000001</v>
      </c>
      <c r="J140" s="28">
        <v>231</v>
      </c>
      <c r="K140" s="29">
        <v>431</v>
      </c>
      <c r="L140" s="28">
        <v>30.57</v>
      </c>
    </row>
    <row r="141" spans="1:12" ht="15" x14ac:dyDescent="0.25">
      <c r="A141" s="23"/>
      <c r="B141" s="24"/>
      <c r="C141" s="25"/>
      <c r="D141" s="30" t="s">
        <v>28</v>
      </c>
      <c r="E141" s="27" t="s">
        <v>29</v>
      </c>
      <c r="F141" s="28">
        <v>200</v>
      </c>
      <c r="G141" s="28">
        <v>4</v>
      </c>
      <c r="H141" s="28">
        <v>4.4000000000000004</v>
      </c>
      <c r="I141" s="28">
        <v>61.8</v>
      </c>
      <c r="J141" s="28">
        <v>303.60000000000002</v>
      </c>
      <c r="K141" s="29">
        <v>958</v>
      </c>
      <c r="L141" s="28">
        <v>7.86</v>
      </c>
    </row>
    <row r="142" spans="1:12" ht="15.75" customHeight="1" x14ac:dyDescent="0.25">
      <c r="A142" s="23"/>
      <c r="B142" s="24"/>
      <c r="C142" s="25"/>
      <c r="D142" s="30" t="s">
        <v>30</v>
      </c>
      <c r="E142" s="27" t="s">
        <v>63</v>
      </c>
      <c r="F142" s="28">
        <v>75</v>
      </c>
      <c r="G142" s="28">
        <v>9.83</v>
      </c>
      <c r="H142" s="28">
        <v>6.17</v>
      </c>
      <c r="I142" s="28">
        <v>26.35</v>
      </c>
      <c r="J142" s="28">
        <v>204.6</v>
      </c>
      <c r="K142" s="29">
        <v>3</v>
      </c>
      <c r="L142" s="28">
        <v>34.82</v>
      </c>
    </row>
    <row r="143" spans="1:12" ht="15" x14ac:dyDescent="0.25">
      <c r="A143" s="23"/>
      <c r="B143" s="24"/>
      <c r="C143" s="25"/>
      <c r="D143" s="30" t="s">
        <v>32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33</v>
      </c>
      <c r="E146" s="35"/>
      <c r="F146" s="36">
        <f>SUM(F139:F145)</f>
        <v>500</v>
      </c>
      <c r="G146" s="36">
        <f>SUM(G139:G145)</f>
        <v>32.954999999999998</v>
      </c>
      <c r="H146" s="36">
        <f>SUM(H139:H145)</f>
        <v>39.645000000000003</v>
      </c>
      <c r="I146" s="36">
        <f>SUM(I139:I145)</f>
        <v>138.77500000000001</v>
      </c>
      <c r="J146" s="36">
        <f>SUM(J139:J145)</f>
        <v>1054.2</v>
      </c>
      <c r="K146" s="37"/>
      <c r="L146" s="36">
        <f>SUM(L139:L145)</f>
        <v>90.08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34</v>
      </c>
      <c r="D147" s="30" t="s">
        <v>35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36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38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39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41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33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0" t="s">
        <v>42</v>
      </c>
      <c r="D157" s="61"/>
      <c r="E157" s="43"/>
      <c r="F157" s="44">
        <f>F146+F156</f>
        <v>500</v>
      </c>
      <c r="G157" s="44">
        <f>G146+G156</f>
        <v>32.954999999999998</v>
      </c>
      <c r="H157" s="44">
        <f>H146+H156</f>
        <v>39.645000000000003</v>
      </c>
      <c r="I157" s="44">
        <f>I146+I156</f>
        <v>138.77500000000001</v>
      </c>
      <c r="J157" s="44">
        <f>J146+J156</f>
        <v>1054.2</v>
      </c>
      <c r="K157" s="44"/>
      <c r="L157" s="44">
        <f>L146+L156</f>
        <v>90.08</v>
      </c>
    </row>
    <row r="158" spans="1:12" ht="15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54</v>
      </c>
      <c r="F158" s="21">
        <v>230</v>
      </c>
      <c r="G158" s="21">
        <v>21.39</v>
      </c>
      <c r="H158" s="21">
        <v>44.62</v>
      </c>
      <c r="I158" s="21">
        <v>52.67</v>
      </c>
      <c r="J158" s="21">
        <v>699.89</v>
      </c>
      <c r="K158" s="22">
        <v>645</v>
      </c>
      <c r="L158" s="21">
        <v>70.66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28</v>
      </c>
      <c r="E160" s="27" t="s">
        <v>46</v>
      </c>
      <c r="F160" s="28">
        <v>200</v>
      </c>
      <c r="G160" s="28">
        <v>2.9</v>
      </c>
      <c r="H160" s="28">
        <v>2.9</v>
      </c>
      <c r="I160" s="28">
        <v>21.2</v>
      </c>
      <c r="J160" s="28">
        <v>123.4</v>
      </c>
      <c r="K160" s="29">
        <v>959</v>
      </c>
      <c r="L160" s="28">
        <v>12.71</v>
      </c>
    </row>
    <row r="161" spans="1:12" ht="15" x14ac:dyDescent="0.25">
      <c r="A161" s="23"/>
      <c r="B161" s="24"/>
      <c r="C161" s="25"/>
      <c r="D161" s="30" t="s">
        <v>30</v>
      </c>
      <c r="E161" s="27" t="s">
        <v>31</v>
      </c>
      <c r="F161" s="28">
        <v>75</v>
      </c>
      <c r="G161" s="28">
        <v>6.6749999999999998</v>
      </c>
      <c r="H161" s="28">
        <v>4.8</v>
      </c>
      <c r="I161" s="28">
        <v>20.324999999999999</v>
      </c>
      <c r="J161" s="28">
        <v>151.80000000000001</v>
      </c>
      <c r="K161" s="29">
        <v>3</v>
      </c>
      <c r="L161" s="28">
        <v>16.690000000000001</v>
      </c>
    </row>
    <row r="162" spans="1:12" ht="15" x14ac:dyDescent="0.25">
      <c r="A162" s="23"/>
      <c r="B162" s="24"/>
      <c r="C162" s="25"/>
      <c r="D162" s="30" t="s">
        <v>32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33</v>
      </c>
      <c r="E165" s="35"/>
      <c r="F165" s="36">
        <f>SUM(F158:F164)</f>
        <v>505</v>
      </c>
      <c r="G165" s="36">
        <f>SUM(G158:G164)</f>
        <v>30.965</v>
      </c>
      <c r="H165" s="36">
        <f>SUM(H158:H164)</f>
        <v>52.319999999999993</v>
      </c>
      <c r="I165" s="36">
        <f>SUM(I158:I164)</f>
        <v>94.195000000000007</v>
      </c>
      <c r="J165" s="36">
        <f>SUM(J158:J164)</f>
        <v>975.08999999999992</v>
      </c>
      <c r="K165" s="37"/>
      <c r="L165" s="36">
        <f>SUM(L158:L164)</f>
        <v>100.06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34</v>
      </c>
      <c r="D166" s="30" t="s">
        <v>35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37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38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39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41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33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0" t="s">
        <v>42</v>
      </c>
      <c r="D176" s="61"/>
      <c r="E176" s="43"/>
      <c r="F176" s="44">
        <f>F165+F175</f>
        <v>505</v>
      </c>
      <c r="G176" s="44">
        <f>G165+G175</f>
        <v>30.965</v>
      </c>
      <c r="H176" s="44">
        <f>H165+H175</f>
        <v>52.319999999999993</v>
      </c>
      <c r="I176" s="44">
        <f>I165+I175</f>
        <v>94.195000000000007</v>
      </c>
      <c r="J176" s="44">
        <f>J165+J175</f>
        <v>975.08999999999992</v>
      </c>
      <c r="K176" s="44"/>
      <c r="L176" s="44">
        <f>L165+L175</f>
        <v>100.06</v>
      </c>
    </row>
    <row r="177" spans="1:12" ht="15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55</v>
      </c>
      <c r="F177" s="21">
        <v>230</v>
      </c>
      <c r="G177" s="21">
        <v>9.43</v>
      </c>
      <c r="H177" s="21">
        <v>13.57</v>
      </c>
      <c r="I177" s="21">
        <v>34.96</v>
      </c>
      <c r="J177" s="21">
        <v>298.54000000000002</v>
      </c>
      <c r="K177" s="22">
        <v>478</v>
      </c>
      <c r="L177" s="21">
        <v>45.37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28</v>
      </c>
      <c r="E179" s="27" t="s">
        <v>43</v>
      </c>
      <c r="F179" s="28">
        <v>200</v>
      </c>
      <c r="G179" s="28">
        <v>0.4</v>
      </c>
      <c r="H179" s="28">
        <v>0</v>
      </c>
      <c r="I179" s="28">
        <v>28</v>
      </c>
      <c r="J179" s="28">
        <v>112</v>
      </c>
      <c r="K179" s="29">
        <v>377</v>
      </c>
      <c r="L179" s="28">
        <v>2.2799999999999998</v>
      </c>
    </row>
    <row r="180" spans="1:12" ht="15" x14ac:dyDescent="0.25">
      <c r="A180" s="23"/>
      <c r="B180" s="24"/>
      <c r="C180" s="25"/>
      <c r="D180" s="30" t="s">
        <v>30</v>
      </c>
      <c r="E180" s="27" t="s">
        <v>31</v>
      </c>
      <c r="F180" s="28">
        <v>75</v>
      </c>
      <c r="G180" s="28">
        <v>6.6749999999999998</v>
      </c>
      <c r="H180" s="28">
        <v>4.8</v>
      </c>
      <c r="I180" s="28">
        <v>20.324999999999999</v>
      </c>
      <c r="J180" s="28">
        <v>151.80000000000001</v>
      </c>
      <c r="K180" s="29">
        <v>3</v>
      </c>
      <c r="L180" s="28">
        <v>16.690000000000001</v>
      </c>
    </row>
    <row r="181" spans="1:12" ht="15" x14ac:dyDescent="0.25">
      <c r="A181" s="23"/>
      <c r="B181" s="24"/>
      <c r="C181" s="25"/>
      <c r="D181" s="30" t="s">
        <v>32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33</v>
      </c>
      <c r="E184" s="35"/>
      <c r="F184" s="36">
        <f>SUM(F177:F183)</f>
        <v>505</v>
      </c>
      <c r="G184" s="36">
        <f>SUM(G177:G183)</f>
        <v>16.504999999999999</v>
      </c>
      <c r="H184" s="36">
        <f>SUM(H177:H183)</f>
        <v>18.37</v>
      </c>
      <c r="I184" s="36">
        <f>SUM(I177:I183)</f>
        <v>83.284999999999997</v>
      </c>
      <c r="J184" s="36">
        <f>SUM(J177:J183)</f>
        <v>562.34</v>
      </c>
      <c r="K184" s="37"/>
      <c r="L184" s="36">
        <f>SUM(L177:L183)</f>
        <v>64.34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34</v>
      </c>
      <c r="D185" s="30" t="s">
        <v>35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36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37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38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39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41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33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0" t="s">
        <v>42</v>
      </c>
      <c r="D195" s="61"/>
      <c r="E195" s="43"/>
      <c r="F195" s="44">
        <f>F184+F194</f>
        <v>505</v>
      </c>
      <c r="G195" s="44">
        <f>G184+G194</f>
        <v>16.504999999999999</v>
      </c>
      <c r="H195" s="44">
        <f>H184+H194</f>
        <v>18.37</v>
      </c>
      <c r="I195" s="44">
        <f>I184+I194</f>
        <v>83.284999999999997</v>
      </c>
      <c r="J195" s="44">
        <f>J184+J194</f>
        <v>562.34</v>
      </c>
      <c r="K195" s="44"/>
      <c r="L195" s="44">
        <f>L184+L194</f>
        <v>64.34</v>
      </c>
    </row>
    <row r="196" spans="1:12" x14ac:dyDescent="0.2">
      <c r="A196" s="48"/>
      <c r="B196" s="49"/>
      <c r="C196" s="62" t="s">
        <v>56</v>
      </c>
      <c r="D196" s="63"/>
      <c r="E196" s="64"/>
      <c r="F196" s="50">
        <f>(F24+F43+F62+F81+F100+F119+F138+F157+F176+F195)/(IF(F24=0, 0, 1)+IF(F43=0, 0, 1)+IF(F62=0, 0, 1)+IF(F81=0, 0, 1)+IF(F100=0, 0, 1)+IF(F119=0, 0, 1)+IF(F138=0, 0, 1)+IF(F157=0, 0, 1)+IF(F176=0, 0, 1)+IF(F195=0, 0, 1))</f>
        <v>502.6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26.412979999999997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37.801719999999996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106.74250000000002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846.49832000000004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71.800000000000011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2024-08-18T08:45:08Z</dcterms:created>
  <dcterms:modified xsi:type="dcterms:W3CDTF">2024-09-02T14:36:10Z</dcterms:modified>
</cp:coreProperties>
</file>